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o365zadkine-my.sharepoint.com/personal/0108204_zadkine_nl/Documents/2. REN-team/Toetsen/"/>
    </mc:Choice>
  </mc:AlternateContent>
  <xr:revisionPtr revIDLastSave="591" documentId="8_{85C1AE8D-ADC5-4CB8-9E96-B3FD83F405AD}" xr6:coauthVersionLast="47" xr6:coauthVersionMax="47" xr10:uidLastSave="{FEF9242F-D51A-4D96-A46D-5E0927C509D0}"/>
  <bookViews>
    <workbookView xWindow="-110" yWindow="-110" windowWidth="19420" windowHeight="10420" xr2:uid="{4F67E2BA-9EB9-464A-99B0-A1DE731DE6DA}"/>
  </bookViews>
  <sheets>
    <sheet name="Blad1" sheetId="1" r:id="rId1"/>
    <sheet name="Blad2" sheetId="2" r:id="rId2"/>
  </sheets>
  <definedNames>
    <definedName name="_xlnm.Print_Area" localSheetId="0">Blad1!$A$1:$G$30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F24" i="1"/>
  <c r="G33" i="1"/>
  <c r="G32" i="1"/>
  <c r="F22" i="1"/>
  <c r="F23" i="1"/>
  <c r="F25" i="1"/>
  <c r="F26" i="1"/>
  <c r="F27" i="1"/>
  <c r="F28" i="1"/>
  <c r="F29" i="1"/>
  <c r="F30" i="1"/>
  <c r="F21" i="1"/>
  <c r="B5" i="1" l="1"/>
  <c r="F19" i="1"/>
  <c r="F18" i="1"/>
  <c r="F15" i="1"/>
  <c r="F16" i="1"/>
  <c r="F14" i="1"/>
  <c r="F10" i="1"/>
  <c r="F11" i="1"/>
  <c r="F12" i="1"/>
</calcChain>
</file>

<file path=xl/sharedStrings.xml><?xml version="1.0" encoding="utf-8"?>
<sst xmlns="http://schemas.openxmlformats.org/spreadsheetml/2006/main" count="96" uniqueCount="95">
  <si>
    <t xml:space="preserve">Naam student </t>
  </si>
  <si>
    <t>Studentnummer:</t>
  </si>
  <si>
    <t>Beoordeeld door:</t>
  </si>
  <si>
    <t>Datum van beoordelen:</t>
  </si>
  <si>
    <t xml:space="preserve">Criterium </t>
  </si>
  <si>
    <t>Onvoldoende</t>
  </si>
  <si>
    <t>Voldoende</t>
  </si>
  <si>
    <t>Goed</t>
  </si>
  <si>
    <t>Max te behalen punten</t>
  </si>
  <si>
    <t>Behaalde punten</t>
  </si>
  <si>
    <t>Weging</t>
  </si>
  <si>
    <t>Aanleiding</t>
  </si>
  <si>
    <t>Standpunt</t>
  </si>
  <si>
    <t>Publiek</t>
  </si>
  <si>
    <t>Bondigheid</t>
  </si>
  <si>
    <t>Kern</t>
  </si>
  <si>
    <t>Inleiding</t>
  </si>
  <si>
    <t>Argumenten</t>
  </si>
  <si>
    <t>Uitwerking van argumentatie</t>
  </si>
  <si>
    <t>Brongebruik</t>
  </si>
  <si>
    <t>Slot</t>
  </si>
  <si>
    <t>Aansluiting</t>
  </si>
  <si>
    <t xml:space="preserve">Bondigheid </t>
  </si>
  <si>
    <t>Tekst als geheel</t>
  </si>
  <si>
    <t>Titel</t>
  </si>
  <si>
    <t>Samenhang op zinsniveau</t>
  </si>
  <si>
    <t>Samenhang binnen alinea's</t>
  </si>
  <si>
    <t>Woordkeuze</t>
  </si>
  <si>
    <t>Afstemming op publiek</t>
  </si>
  <si>
    <t>Spelling</t>
  </si>
  <si>
    <t>Interpunctie</t>
  </si>
  <si>
    <t>Formulering</t>
  </si>
  <si>
    <t>Bronverwijzingen</t>
  </si>
  <si>
    <t>Max 3</t>
  </si>
  <si>
    <t>Max 6</t>
  </si>
  <si>
    <t>Max 9</t>
  </si>
  <si>
    <t>Uit de tekst blijkt niet waarom de tekst is geschreven en/of waarom dit probleem relevant is.</t>
  </si>
  <si>
    <t>Er wordt duidelijk gemaakt waarom de student deze tekst heeft geschreven en waarom hij* dit probleem relevant vindt.</t>
  </si>
  <si>
    <t>… en dit wordt zeer concreet en beeldend beschreven.</t>
  </si>
  <si>
    <t>Er is geen duidelijk standpunt in de inleiding geformuleerd.</t>
  </si>
  <si>
    <t>Er staat een duidelijk standpunt in de inleiding.</t>
  </si>
  <si>
    <t>… en dit is zeer concreet geformuleerd.</t>
  </si>
  <si>
    <t>Uit de inleiding wordt niet duidelijk voor welke doelgroep deze tekst is geschreven.</t>
  </si>
  <si>
    <t>Uit de inleiding wordt duidelijk voor welke doelgroep deze tekst is geschreven.</t>
  </si>
  <si>
    <t>… en de doelgroep wordt specifiek aangesproken.</t>
  </si>
  <si>
    <t xml:space="preserve">De inleiding bevat informatie of argumentatie die in de kern thuishoort en is daardoor lang en aantrekkelijk.  </t>
  </si>
  <si>
    <t xml:space="preserve">De inleiding bevat voor een deel onnodige informatie of argumentatie en is daardoor bondig en aantrekkelijk. </t>
  </si>
  <si>
    <t>De inleiding bevat geen onnodige informatie of argumentatie en is daardoor bondig en zeer aantrekkelijk.</t>
  </si>
  <si>
    <t>Totaal</t>
  </si>
  <si>
    <t>Totaal aantal punten</t>
  </si>
  <si>
    <t>Cijfer:</t>
  </si>
  <si>
    <t>De tekst bevat te weinig relevante argumenten die probleem en/of standpunt onderbouwen; en/of er is sprake van meer dan één drogreden.</t>
  </si>
  <si>
    <t>De tekst bevat voldoende relevante argumenten die probleem en standpunt onderbouwen; hooguit één argument neigt naar een drogreden.</t>
  </si>
  <si>
    <t>De tekst bevat een breed en gevarieerd scala aan relevante argumenten uit verschillende invalshoeken die probleem en standpunt onderbouwen; geen enkel argument neigt naar een drogreden.</t>
  </si>
  <si>
    <t>Alle argumenten zijn goed uitgewerkt of toegelicht, waardoor de tekst inhoudelijk zeer overtuigend is.</t>
  </si>
  <si>
    <t xml:space="preserve">Hooguit één argument is onvoldoende uitgewerkt of toegelicht, maar de overige argumenten zorgen ervoor dat de tekst voldoende overtuigend is. </t>
  </si>
  <si>
    <t>Meer dan één argument is onvoldoende uitgewerkt of toegelicht, waardoor de tekst overtuigingskracht mist.</t>
  </si>
  <si>
    <t>Argumenten en redeneringen zijn niet overal waar nodig</t>
  </si>
  <si>
    <t>Argumenten en redeneringen zijn niet overal waar nodig met een relevante en betrouwbare bron ondersteund.</t>
  </si>
  <si>
    <t xml:space="preserve"> ..en er is gekozen voor actuele en gevarieerde bronnen.</t>
  </si>
  <si>
    <t>Het slot vloeit niet logisch voort uit de voorgaande</t>
  </si>
  <si>
    <t>Het slot vloeit logisch voort uit de voorgaande</t>
  </si>
  <si>
    <t>Het slot sluit naadloos aan op de voorgaande</t>
  </si>
  <si>
    <t>Het slot herhaalt informatie op zeer selectieve, concluderende wijze en bevat geen nieuwe informatie, en is daardoor bondig en zeer aantrekkelijk.</t>
  </si>
  <si>
    <t>Het slot herhaalt informatie als selectieve samenvatting en bevat vrijwel geen nieuwe informatie (hooguit een klein zijspoor), en is daardoor bondig en aantrekkelijk.</t>
  </si>
  <si>
    <t>Het slot herhaalt informatie te uitgebreid en/of bevat nieuwe informatie, en is daardoor te lang en onaantrekkelijk.</t>
  </si>
  <si>
    <t>De tekst bevat géén bronverwijzing en er is geen bronnenlijst toegevoegd</t>
  </si>
  <si>
    <t>Er is naar bronnen in de tekst verwezen en er is een bronnenlijst aanwezig.</t>
  </si>
  <si>
    <t>De tekst bevat meer dan zes spelfouten</t>
  </si>
  <si>
    <t>De tekst bevat hoogstens één spelfout</t>
  </si>
  <si>
    <t>De tekst bevat twee tot vijf spelfouten</t>
  </si>
  <si>
    <t>De tekst bevat géén titel of de titel is het standpunt wat is ingenomen.</t>
  </si>
  <si>
    <t>De tekst bevat een informatieve titel, die aansluit op het probleem</t>
  </si>
  <si>
    <t>…. en getuigd van orginaliteit.</t>
  </si>
  <si>
    <t>Inhoudelijke verbanden tussen zinnen zijn niet overal helder, o.a. door het ontbreken of onjuist gebruik van verwijs- en verbindingswoorden en andere structuurmiddelen.</t>
  </si>
  <si>
    <t>Inhoudelijke verbanden tussen zinnen zijn overal helder, o.a. door het gebruik van verwijs- en verbindingswoorden en andere structuurmiddelen.</t>
  </si>
  <si>
    <t xml:space="preserve">… en deze middelen worden gevarieerd ingezet, wat leidt tot een levendige, afwisselende opbouw binnen en/of tussen alinea’s. </t>
  </si>
  <si>
    <t xml:space="preserve">Twee of meer alinea’s zijn niet coherent: hierin worden meerdere deelonderwerpen aangesneden en/of zijn kernzinnen met toelichting moeilijk herkenbaar. </t>
  </si>
  <si>
    <t xml:space="preserve">De meerderheid van de alinea’s is coherent: er wordt één deelonderwerp of argument uitgewerkt, waarbij er een kernzin is aan te wijzen die nader wordt toegelicht. </t>
  </si>
  <si>
    <t xml:space="preserve">Alle alinea’s zijn coherent: er wordt één deelonderwerp of argument uitgewerkt, waarbij er een kernzin is aan te wijzen die nader wordt toegelicht. </t>
  </si>
  <si>
    <t>Samenhang tussen alinea's</t>
  </si>
  <si>
    <t>Diverse alinea’s sluiten onvoldoende aan op elkaar of op het standpunt. Zijsporen zijn moeilijk van de hoofdlijn te onderscheiden. Er wordt te weinig gebruik gemaakt van signaalwoorden en/of andere structuurmiddelen.</t>
  </si>
  <si>
    <t xml:space="preserve">De meerderheid van de alinea’s sluit helder aan op andere alinea’s en op het standpunt, met hier en daar een niet-hinderlijk zijspoor. Verbanden zijn duidelijk aangegeven met signaalwoorden en/of andere structuurmiddelen. </t>
  </si>
  <si>
    <t xml:space="preserve">Alle alinea’s sluiten helder aan op elkaar en op het standpunt; een mogelijk complexere opbouw is goed navolgbaar en/of er wordt levendig gevarieerd in het gebruik van signaalwoorden en andere structuurmiddelen. </t>
  </si>
  <si>
    <t>Er is onvoldoende variatie in woordgebruik, wat leidt tot hinderlijke herhaling. De woordkeuze is niet overal adequaat: twee of meer termen of uitdrukkingen zijn onjuist gebruikt.</t>
  </si>
  <si>
    <t>Er is voldoende variatie in het woordgebruik, zonder merkbare beperkingen. De woordkeuze is adequaat: hooguit één term of uitdrukking is onjuist gebruikt.</t>
  </si>
  <si>
    <t>Het woordgebruik is zeer gevarieerd en adequaat: alle termen en uitdrukkingen worden correct gebruikt. Er worden stijlmiddelen op woordniveau ingezet om de tekst te verlevendigen en aantrekkelijk te maken.</t>
  </si>
  <si>
    <t xml:space="preserve">De tekst is niet of niet consequent afgestemd op het publiek qua stijl (bv. jargon, spreektaal, informeel taalgebruik) en/of verondersteld kennis- en begripsniveau (te hoge of te lage informatiedichtheid). </t>
  </si>
  <si>
    <t>De tekst is consequent afgestemd op het publiek qua stijl (bv. jargon, schrijftaal, balans tussen formeel en informeel taalgebruik) en verondersteld kennis- en begripsniveau (juiste informatiedichtheid).</t>
  </si>
  <si>
    <t>De tekst bevat meer dan zes interpunctiefouten</t>
  </si>
  <si>
    <t>De tekst bevat twee tot vijf interpunctiefouten</t>
  </si>
  <si>
    <t>De tekst bevat hoogstens één interpunctiefout</t>
  </si>
  <si>
    <t>De tekst bevat meer dan zes formuleringsfouten</t>
  </si>
  <si>
    <t>De tekst bevat twee tot vijf formuleringsfouten</t>
  </si>
  <si>
    <t>De tekst bevat hoogstens één formuleringsfout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</si>
</sst>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1" fontId="0" fillId="0" borderId="1" xfId="0" applyNumberFormat="1" applyBorder="1"/>
    <xf numFmtId="0" fontId="2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Fill="1" applyBorder="1"/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" fontId="0" fillId="0" borderId="0" xfId="0" applyNumberFormat="1"/>
    <xf numFmtId="164" fontId="1" fillId="0" borderId="0" xfId="0" applyNumberFormat="1" applyFont="1"/>
    <xf numFmtId="0" fontId="0" fillId="0" borderId="1" xfId="0" applyBorder="1" applyAlignment="1">
      <alignment wrapText="1"/>
    </xf>
    <xf numFmtId="14" fontId="0" fillId="0" borderId="0" xfId="0" applyNumberFormat="1"/>
    <xf numFmtId="0" fontId="1" fillId="3" borderId="1" xfId="0" applyFont="1" applyFill="1" applyBorder="1" applyAlignment="1">
      <alignment horizontal="center"/>
    </xf>
  </cellXfs>
  <cellStyles count="1">
    <cellStyle name="Standaard" xfId="0" builtinId="0"/>
  </cellStyles>
  <dxfs count="55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5"/>
        </patternFill>
      </fill>
    </dxf>
    <dxf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BE07EAD-F135-425B-BC43-5DD78D65CFD9}" name="Tabel1" displayName="Tabel1" ref="B1:B4" totalsRowShown="0" headerRowDxfId="8" dataDxfId="7">
  <autoFilter ref="B1:B4" xr:uid="{EF41D724-31DF-4882-9E43-057319851153}"/>
  <tableColumns count="1">
    <tableColumn id="1" xr3:uid="{2A441D7B-6613-49BF-AB5B-DE1245579F87}" name="Max 3" dataDxfId="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E0E04BC-409D-4F6E-8A2F-D7C99D206B8D}" name="Tabel2" displayName="Tabel2" ref="D1:D4" totalsRowShown="0" headerRowDxfId="5" dataDxfId="4">
  <autoFilter ref="D1:D4" xr:uid="{FE7DA7B4-46A7-4658-BF4D-5988F975C667}"/>
  <tableColumns count="1">
    <tableColumn id="1" xr3:uid="{72E92671-2A9C-4BD9-A0A3-1DFE978CD575}" name="Max 6" dataDxfId="3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741CD08-C32E-4B96-8301-E03B245E5366}" name="Tabel3" displayName="Tabel3" ref="F1:F4" totalsRowShown="0" headerRowDxfId="2" dataDxfId="1">
  <autoFilter ref="F1:F4" xr:uid="{12E4CB35-3C9C-484D-BE89-1378B728FA21}"/>
  <tableColumns count="1">
    <tableColumn id="1" xr3:uid="{87994593-0981-4E26-A7F4-2BE90E929C74}" name="Max 9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Zadkine">
  <a:themeElements>
    <a:clrScheme name="Zadkine">
      <a:dk1>
        <a:srgbClr val="333333"/>
      </a:dk1>
      <a:lt1>
        <a:sysClr val="window" lastClr="FFFFFF"/>
      </a:lt1>
      <a:dk2>
        <a:srgbClr val="002664"/>
      </a:dk2>
      <a:lt2>
        <a:srgbClr val="D60390"/>
      </a:lt2>
      <a:accent1>
        <a:srgbClr val="FED100"/>
      </a:accent1>
      <a:accent2>
        <a:srgbClr val="92D400"/>
      </a:accent2>
      <a:accent3>
        <a:srgbClr val="FF6E00"/>
      </a:accent3>
      <a:accent4>
        <a:srgbClr val="00A1DE"/>
      </a:accent4>
      <a:accent5>
        <a:srgbClr val="D0103A"/>
      </a:accent5>
      <a:accent6>
        <a:srgbClr val="7C109A"/>
      </a:accent6>
      <a:hlink>
        <a:srgbClr val="D60390"/>
      </a:hlink>
      <a:folHlink>
        <a:srgbClr val="D6039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Zadkine" id="{CA4FEDC0-B012-484C-AA6D-9DC33A805E67}" vid="{73BC1019-7235-4C92-9368-19D70DB041EC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D3277-A8F6-4BD7-8B44-19D13EC82000}">
  <sheetPr codeName="Blad1"/>
  <dimension ref="A1:G33"/>
  <sheetViews>
    <sheetView tabSelected="1" topLeftCell="A19" zoomScale="70" zoomScaleNormal="70" zoomScaleSheetLayoutView="70" workbookViewId="0">
      <selection activeCell="G26" sqref="G26"/>
    </sheetView>
  </sheetViews>
  <sheetFormatPr defaultRowHeight="14" x14ac:dyDescent="0.3"/>
  <cols>
    <col min="1" max="1" width="27.58203125" bestFit="1" customWidth="1"/>
    <col min="2" max="2" width="46.33203125" bestFit="1" customWidth="1"/>
    <col min="3" max="3" width="47.4140625" bestFit="1" customWidth="1"/>
    <col min="4" max="4" width="49.5" bestFit="1" customWidth="1"/>
    <col min="5" max="5" width="7.25" customWidth="1"/>
    <col min="6" max="6" width="20.08203125" customWidth="1"/>
    <col min="7" max="7" width="14.08203125" bestFit="1" customWidth="1"/>
  </cols>
  <sheetData>
    <row r="1" spans="1:7" x14ac:dyDescent="0.3">
      <c r="A1" t="s">
        <v>0</v>
      </c>
    </row>
    <row r="2" spans="1:7" x14ac:dyDescent="0.3">
      <c r="A2" t="s">
        <v>1</v>
      </c>
    </row>
    <row r="3" spans="1:7" x14ac:dyDescent="0.3">
      <c r="A3" t="s">
        <v>2</v>
      </c>
    </row>
    <row r="4" spans="1:7" x14ac:dyDescent="0.3">
      <c r="A4" t="s">
        <v>3</v>
      </c>
      <c r="B4" s="12"/>
    </row>
    <row r="5" spans="1:7" x14ac:dyDescent="0.3">
      <c r="A5" t="s">
        <v>50</v>
      </c>
      <c r="B5" s="10">
        <f>G32/G33*10</f>
        <v>0</v>
      </c>
    </row>
    <row r="6" spans="1:7" x14ac:dyDescent="0.3">
      <c r="B6" s="2">
        <v>0</v>
      </c>
      <c r="C6" s="2">
        <v>1</v>
      </c>
      <c r="D6" s="2">
        <v>3</v>
      </c>
    </row>
    <row r="7" spans="1:7" x14ac:dyDescent="0.3">
      <c r="A7" s="4" t="s">
        <v>4</v>
      </c>
      <c r="B7" s="4" t="s">
        <v>5</v>
      </c>
      <c r="C7" s="4" t="s">
        <v>6</v>
      </c>
      <c r="D7" s="4" t="s">
        <v>7</v>
      </c>
      <c r="E7" s="4" t="s">
        <v>10</v>
      </c>
      <c r="F7" s="4" t="s">
        <v>8</v>
      </c>
      <c r="G7" s="4" t="s">
        <v>9</v>
      </c>
    </row>
    <row r="8" spans="1:7" x14ac:dyDescent="0.3">
      <c r="A8" s="13" t="s">
        <v>16</v>
      </c>
      <c r="B8" s="13"/>
      <c r="C8" s="13"/>
      <c r="D8" s="13"/>
      <c r="E8" s="13"/>
      <c r="F8" s="13"/>
      <c r="G8" s="13"/>
    </row>
    <row r="9" spans="1:7" ht="42" x14ac:dyDescent="0.3">
      <c r="A9" s="7" t="s">
        <v>11</v>
      </c>
      <c r="B9" s="8" t="s">
        <v>36</v>
      </c>
      <c r="C9" s="8" t="s">
        <v>37</v>
      </c>
      <c r="D9" s="8" t="s">
        <v>38</v>
      </c>
      <c r="E9" s="1">
        <v>1</v>
      </c>
      <c r="F9" s="1">
        <f>$D$6*E9</f>
        <v>3</v>
      </c>
      <c r="G9" s="1">
        <v>0</v>
      </c>
    </row>
    <row r="10" spans="1:7" ht="31" customHeight="1" x14ac:dyDescent="0.3">
      <c r="A10" s="7" t="s">
        <v>12</v>
      </c>
      <c r="B10" s="8" t="s">
        <v>39</v>
      </c>
      <c r="C10" s="8" t="s">
        <v>40</v>
      </c>
      <c r="D10" s="8" t="s">
        <v>41</v>
      </c>
      <c r="E10" s="1">
        <v>3</v>
      </c>
      <c r="F10" s="1">
        <f t="shared" ref="F10:F12" si="0">$D$6*E10</f>
        <v>9</v>
      </c>
      <c r="G10" s="1">
        <v>0</v>
      </c>
    </row>
    <row r="11" spans="1:7" ht="31" customHeight="1" x14ac:dyDescent="0.3">
      <c r="A11" s="7" t="s">
        <v>13</v>
      </c>
      <c r="B11" s="8" t="s">
        <v>42</v>
      </c>
      <c r="C11" s="8" t="s">
        <v>43</v>
      </c>
      <c r="D11" s="8" t="s">
        <v>44</v>
      </c>
      <c r="E11" s="1">
        <v>1</v>
      </c>
      <c r="F11" s="1">
        <f t="shared" si="0"/>
        <v>3</v>
      </c>
      <c r="G11" s="1">
        <v>0</v>
      </c>
    </row>
    <row r="12" spans="1:7" ht="31" customHeight="1" x14ac:dyDescent="0.3">
      <c r="A12" s="7" t="s">
        <v>14</v>
      </c>
      <c r="B12" s="8" t="s">
        <v>45</v>
      </c>
      <c r="C12" s="8" t="s">
        <v>46</v>
      </c>
      <c r="D12" s="8" t="s">
        <v>47</v>
      </c>
      <c r="E12" s="1">
        <v>1</v>
      </c>
      <c r="F12" s="1">
        <f t="shared" si="0"/>
        <v>3</v>
      </c>
      <c r="G12" s="1">
        <v>0</v>
      </c>
    </row>
    <row r="13" spans="1:7" x14ac:dyDescent="0.3">
      <c r="A13" s="13" t="s">
        <v>15</v>
      </c>
      <c r="B13" s="13"/>
      <c r="C13" s="13"/>
      <c r="D13" s="13"/>
      <c r="E13" s="13"/>
      <c r="F13" s="13"/>
      <c r="G13" s="13"/>
    </row>
    <row r="14" spans="1:7" ht="56" x14ac:dyDescent="0.3">
      <c r="A14" s="5" t="s">
        <v>17</v>
      </c>
      <c r="B14" s="11" t="s">
        <v>51</v>
      </c>
      <c r="C14" s="11" t="s">
        <v>52</v>
      </c>
      <c r="D14" s="11" t="s">
        <v>53</v>
      </c>
      <c r="E14" s="1">
        <v>3</v>
      </c>
      <c r="F14" s="1">
        <f>$D$6*E14</f>
        <v>9</v>
      </c>
      <c r="G14" s="1">
        <v>0</v>
      </c>
    </row>
    <row r="15" spans="1:7" ht="42" x14ac:dyDescent="0.3">
      <c r="A15" s="5" t="s">
        <v>18</v>
      </c>
      <c r="B15" s="11" t="s">
        <v>56</v>
      </c>
      <c r="C15" s="11" t="s">
        <v>55</v>
      </c>
      <c r="D15" s="11" t="s">
        <v>54</v>
      </c>
      <c r="E15" s="1">
        <v>1</v>
      </c>
      <c r="F15" s="1">
        <f t="shared" ref="F15:F16" si="1">$D$6*E15</f>
        <v>3</v>
      </c>
      <c r="G15" s="1">
        <v>0</v>
      </c>
    </row>
    <row r="16" spans="1:7" ht="28" x14ac:dyDescent="0.3">
      <c r="A16" s="5" t="s">
        <v>19</v>
      </c>
      <c r="B16" s="11" t="s">
        <v>57</v>
      </c>
      <c r="C16" s="11" t="s">
        <v>58</v>
      </c>
      <c r="D16" s="11" t="s">
        <v>59</v>
      </c>
      <c r="E16" s="1">
        <v>2</v>
      </c>
      <c r="F16" s="1">
        <f t="shared" si="1"/>
        <v>6</v>
      </c>
      <c r="G16" s="1">
        <v>0</v>
      </c>
    </row>
    <row r="17" spans="1:7" x14ac:dyDescent="0.3">
      <c r="A17" s="13" t="s">
        <v>20</v>
      </c>
      <c r="B17" s="13"/>
      <c r="C17" s="13"/>
      <c r="D17" s="13"/>
      <c r="E17" s="13"/>
      <c r="F17" s="13"/>
      <c r="G17" s="13"/>
    </row>
    <row r="18" spans="1:7" x14ac:dyDescent="0.3">
      <c r="A18" s="5" t="s">
        <v>21</v>
      </c>
      <c r="B18" s="11" t="s">
        <v>60</v>
      </c>
      <c r="C18" s="11" t="s">
        <v>61</v>
      </c>
      <c r="D18" s="11" t="s">
        <v>62</v>
      </c>
      <c r="E18" s="1">
        <v>1</v>
      </c>
      <c r="F18" s="1">
        <f>$D$6*E18</f>
        <v>3</v>
      </c>
      <c r="G18" s="1">
        <v>0</v>
      </c>
    </row>
    <row r="19" spans="1:7" ht="42" x14ac:dyDescent="0.3">
      <c r="A19" s="5" t="s">
        <v>22</v>
      </c>
      <c r="B19" s="11" t="s">
        <v>65</v>
      </c>
      <c r="C19" s="11" t="s">
        <v>64</v>
      </c>
      <c r="D19" s="11" t="s">
        <v>63</v>
      </c>
      <c r="E19" s="1">
        <v>1</v>
      </c>
      <c r="F19" s="1">
        <f>$D$6*E19</f>
        <v>3</v>
      </c>
      <c r="G19" s="1">
        <v>0</v>
      </c>
    </row>
    <row r="20" spans="1:7" x14ac:dyDescent="0.3">
      <c r="A20" s="13" t="s">
        <v>23</v>
      </c>
      <c r="B20" s="13"/>
      <c r="C20" s="13"/>
      <c r="D20" s="13"/>
      <c r="E20" s="13"/>
      <c r="F20" s="13"/>
      <c r="G20" s="13"/>
    </row>
    <row r="21" spans="1:7" ht="28" x14ac:dyDescent="0.3">
      <c r="A21" s="6" t="s">
        <v>24</v>
      </c>
      <c r="B21" s="11" t="s">
        <v>71</v>
      </c>
      <c r="C21" s="11" t="s">
        <v>72</v>
      </c>
      <c r="D21" s="11" t="s">
        <v>73</v>
      </c>
      <c r="E21" s="1">
        <v>1</v>
      </c>
      <c r="F21" s="1">
        <f>$D$6*E21</f>
        <v>3</v>
      </c>
      <c r="G21" s="1">
        <v>0</v>
      </c>
    </row>
    <row r="22" spans="1:7" ht="56" x14ac:dyDescent="0.3">
      <c r="A22" s="6" t="s">
        <v>25</v>
      </c>
      <c r="B22" s="11" t="s">
        <v>74</v>
      </c>
      <c r="C22" s="11" t="s">
        <v>75</v>
      </c>
      <c r="D22" s="11" t="s">
        <v>76</v>
      </c>
      <c r="E22" s="1">
        <v>1</v>
      </c>
      <c r="F22" s="1">
        <f t="shared" ref="F22:F30" si="2">$D$6*E22</f>
        <v>3</v>
      </c>
      <c r="G22" s="1">
        <v>0</v>
      </c>
    </row>
    <row r="23" spans="1:7" ht="42" x14ac:dyDescent="0.3">
      <c r="A23" s="6" t="s">
        <v>26</v>
      </c>
      <c r="B23" s="11" t="s">
        <v>77</v>
      </c>
      <c r="C23" s="11" t="s">
        <v>78</v>
      </c>
      <c r="D23" s="11" t="s">
        <v>79</v>
      </c>
      <c r="E23" s="1">
        <v>1</v>
      </c>
      <c r="F23" s="1">
        <f t="shared" si="2"/>
        <v>3</v>
      </c>
      <c r="G23" s="1">
        <v>0</v>
      </c>
    </row>
    <row r="24" spans="1:7" ht="70" x14ac:dyDescent="0.3">
      <c r="A24" s="6" t="s">
        <v>80</v>
      </c>
      <c r="B24" s="11" t="s">
        <v>81</v>
      </c>
      <c r="C24" s="11" t="s">
        <v>82</v>
      </c>
      <c r="D24" s="11" t="s">
        <v>83</v>
      </c>
      <c r="E24" s="1">
        <v>1</v>
      </c>
      <c r="F24" s="1">
        <f t="shared" si="2"/>
        <v>3</v>
      </c>
      <c r="G24" s="1">
        <v>0</v>
      </c>
    </row>
    <row r="25" spans="1:7" ht="56" x14ac:dyDescent="0.3">
      <c r="A25" s="6" t="s">
        <v>27</v>
      </c>
      <c r="B25" s="11" t="s">
        <v>84</v>
      </c>
      <c r="C25" s="11" t="s">
        <v>85</v>
      </c>
      <c r="D25" s="11" t="s">
        <v>86</v>
      </c>
      <c r="E25" s="1">
        <v>1</v>
      </c>
      <c r="F25" s="1">
        <f t="shared" si="2"/>
        <v>3</v>
      </c>
      <c r="G25" s="1">
        <v>0</v>
      </c>
    </row>
    <row r="26" spans="1:7" ht="56" x14ac:dyDescent="0.3">
      <c r="A26" s="6" t="s">
        <v>28</v>
      </c>
      <c r="B26" s="11" t="s">
        <v>87</v>
      </c>
      <c r="C26" s="11" t="s">
        <v>88</v>
      </c>
      <c r="D26" s="11" t="s">
        <v>88</v>
      </c>
      <c r="E26" s="1">
        <v>2</v>
      </c>
      <c r="F26" s="1">
        <f t="shared" si="2"/>
        <v>6</v>
      </c>
      <c r="G26" s="1">
        <v>0</v>
      </c>
    </row>
    <row r="27" spans="1:7" x14ac:dyDescent="0.3">
      <c r="A27" s="6" t="s">
        <v>29</v>
      </c>
      <c r="B27" s="11" t="s">
        <v>68</v>
      </c>
      <c r="C27" s="11" t="s">
        <v>70</v>
      </c>
      <c r="D27" s="11" t="s">
        <v>69</v>
      </c>
      <c r="E27" s="1">
        <v>1</v>
      </c>
      <c r="F27" s="1">
        <f t="shared" si="2"/>
        <v>3</v>
      </c>
      <c r="G27" s="1">
        <v>0</v>
      </c>
    </row>
    <row r="28" spans="1:7" x14ac:dyDescent="0.3">
      <c r="A28" s="6" t="s">
        <v>30</v>
      </c>
      <c r="B28" s="11" t="s">
        <v>89</v>
      </c>
      <c r="C28" s="11" t="s">
        <v>90</v>
      </c>
      <c r="D28" s="11" t="s">
        <v>91</v>
      </c>
      <c r="E28" s="1">
        <v>1</v>
      </c>
      <c r="F28" s="1">
        <f t="shared" si="2"/>
        <v>3</v>
      </c>
      <c r="G28" s="1">
        <v>0</v>
      </c>
    </row>
    <row r="29" spans="1:7" x14ac:dyDescent="0.3">
      <c r="A29" s="6" t="s">
        <v>31</v>
      </c>
      <c r="B29" s="11" t="s">
        <v>92</v>
      </c>
      <c r="C29" s="11" t="s">
        <v>93</v>
      </c>
      <c r="D29" s="11" t="s">
        <v>94</v>
      </c>
      <c r="E29" s="1">
        <v>1</v>
      </c>
      <c r="F29" s="1">
        <f t="shared" si="2"/>
        <v>3</v>
      </c>
      <c r="G29" s="1">
        <v>0</v>
      </c>
    </row>
    <row r="30" spans="1:7" ht="28" x14ac:dyDescent="0.3">
      <c r="A30" s="6" t="s">
        <v>32</v>
      </c>
      <c r="B30" s="11" t="s">
        <v>66</v>
      </c>
      <c r="C30" s="11" t="s">
        <v>67</v>
      </c>
      <c r="D30" s="11"/>
      <c r="E30" s="1">
        <v>0.33500000000000002</v>
      </c>
      <c r="F30" s="3">
        <f t="shared" si="2"/>
        <v>1.0050000000000001</v>
      </c>
      <c r="G30" s="1">
        <v>0</v>
      </c>
    </row>
    <row r="32" spans="1:7" x14ac:dyDescent="0.3">
      <c r="F32" t="s">
        <v>48</v>
      </c>
      <c r="G32">
        <f>SUM(G21:G30,G18:G19,G14:G16,G9:G12)</f>
        <v>0</v>
      </c>
    </row>
    <row r="33" spans="6:7" x14ac:dyDescent="0.3">
      <c r="F33" t="s">
        <v>49</v>
      </c>
      <c r="G33" s="9">
        <f>SUM(F21:F30,F18:F19,F14:F16,F9:F12)</f>
        <v>73.004999999999995</v>
      </c>
    </row>
  </sheetData>
  <mergeCells count="4">
    <mergeCell ref="A13:G13"/>
    <mergeCell ref="A8:G8"/>
    <mergeCell ref="A17:G17"/>
    <mergeCell ref="A20:G20"/>
  </mergeCells>
  <conditionalFormatting sqref="C9">
    <cfRule type="colorScale" priority="51">
      <colorScale>
        <cfvo type="formula" val="IF($G$9=0, , )"/>
        <cfvo type="max"/>
        <color rgb="FF92D050"/>
        <color rgb="FFFFEF9C"/>
      </colorScale>
    </cfRule>
  </conditionalFormatting>
  <conditionalFormatting sqref="B9">
    <cfRule type="cellIs" dxfId="54" priority="48" operator="equal">
      <formula>$G$9=0</formula>
    </cfRule>
    <cfRule type="expression" dxfId="53" priority="50">
      <formula>$B9=$G$9=0</formula>
    </cfRule>
  </conditionalFormatting>
  <conditionalFormatting sqref="G9">
    <cfRule type="cellIs" dxfId="52" priority="47" operator="equal">
      <formula>0</formula>
    </cfRule>
    <cfRule type="cellIs" dxfId="51" priority="46" operator="equal">
      <formula>1</formula>
    </cfRule>
    <cfRule type="cellIs" dxfId="50" priority="45" operator="equal">
      <formula>3</formula>
    </cfRule>
  </conditionalFormatting>
  <conditionalFormatting sqref="G11">
    <cfRule type="cellIs" dxfId="49" priority="42" operator="equal">
      <formula>3</formula>
    </cfRule>
    <cfRule type="cellIs" dxfId="48" priority="43" operator="equal">
      <formula>1</formula>
    </cfRule>
    <cfRule type="cellIs" dxfId="47" priority="44" operator="equal">
      <formula>0</formula>
    </cfRule>
  </conditionalFormatting>
  <conditionalFormatting sqref="G12">
    <cfRule type="cellIs" dxfId="46" priority="39" operator="equal">
      <formula>3</formula>
    </cfRule>
    <cfRule type="cellIs" dxfId="45" priority="40" operator="equal">
      <formula>1</formula>
    </cfRule>
    <cfRule type="cellIs" dxfId="44" priority="41" operator="equal">
      <formula>0</formula>
    </cfRule>
  </conditionalFormatting>
  <conditionalFormatting sqref="G15">
    <cfRule type="cellIs" dxfId="43" priority="36" operator="equal">
      <formula>3</formula>
    </cfRule>
    <cfRule type="cellIs" dxfId="42" priority="37" operator="equal">
      <formula>1</formula>
    </cfRule>
    <cfRule type="cellIs" dxfId="41" priority="38" operator="equal">
      <formula>0</formula>
    </cfRule>
  </conditionalFormatting>
  <conditionalFormatting sqref="G18">
    <cfRule type="cellIs" dxfId="40" priority="33" operator="equal">
      <formula>3</formula>
    </cfRule>
    <cfRule type="cellIs" dxfId="39" priority="34" operator="equal">
      <formula>1</formula>
    </cfRule>
    <cfRule type="cellIs" dxfId="38" priority="35" operator="equal">
      <formula>0</formula>
    </cfRule>
  </conditionalFormatting>
  <conditionalFormatting sqref="G19">
    <cfRule type="cellIs" dxfId="37" priority="30" operator="equal">
      <formula>3</formula>
    </cfRule>
    <cfRule type="cellIs" dxfId="36" priority="31" operator="equal">
      <formula>1</formula>
    </cfRule>
    <cfRule type="cellIs" dxfId="35" priority="32" operator="equal">
      <formula>0</formula>
    </cfRule>
  </conditionalFormatting>
  <conditionalFormatting sqref="G21:G25">
    <cfRule type="cellIs" dxfId="34" priority="27" operator="equal">
      <formula>3</formula>
    </cfRule>
    <cfRule type="cellIs" dxfId="33" priority="28" operator="equal">
      <formula>1</formula>
    </cfRule>
    <cfRule type="cellIs" dxfId="32" priority="29" operator="equal">
      <formula>0</formula>
    </cfRule>
  </conditionalFormatting>
  <conditionalFormatting sqref="G27">
    <cfRule type="cellIs" dxfId="31" priority="24" operator="equal">
      <formula>3</formula>
    </cfRule>
    <cfRule type="cellIs" dxfId="30" priority="25" operator="equal">
      <formula>1</formula>
    </cfRule>
    <cfRule type="cellIs" dxfId="29" priority="26" operator="equal">
      <formula>0</formula>
    </cfRule>
  </conditionalFormatting>
  <conditionalFormatting sqref="G28">
    <cfRule type="cellIs" dxfId="28" priority="21" operator="equal">
      <formula>3</formula>
    </cfRule>
    <cfRule type="cellIs" dxfId="27" priority="22" operator="equal">
      <formula>1</formula>
    </cfRule>
    <cfRule type="cellIs" dxfId="26" priority="23" operator="equal">
      <formula>0</formula>
    </cfRule>
  </conditionalFormatting>
  <conditionalFormatting sqref="G29">
    <cfRule type="cellIs" dxfId="25" priority="18" operator="equal">
      <formula>3</formula>
    </cfRule>
    <cfRule type="cellIs" dxfId="24" priority="19" operator="equal">
      <formula>1</formula>
    </cfRule>
    <cfRule type="cellIs" dxfId="23" priority="20" operator="equal">
      <formula>0</formula>
    </cfRule>
  </conditionalFormatting>
  <conditionalFormatting sqref="G10">
    <cfRule type="cellIs" dxfId="22" priority="17" operator="equal">
      <formula>0</formula>
    </cfRule>
    <cfRule type="cellIs" dxfId="21" priority="16" operator="equal">
      <formula>3</formula>
    </cfRule>
    <cfRule type="cellIs" dxfId="20" priority="15" operator="equal">
      <formula>9</formula>
    </cfRule>
    <cfRule type="cellIs" dxfId="19" priority="5" operator="equal">
      <formula>9</formula>
    </cfRule>
  </conditionalFormatting>
  <conditionalFormatting sqref="G16">
    <cfRule type="cellIs" dxfId="18" priority="11" operator="equal">
      <formula>0</formula>
    </cfRule>
    <cfRule type="cellIs" dxfId="17" priority="10" operator="equal">
      <formula>2</formula>
    </cfRule>
    <cfRule type="cellIs" dxfId="16" priority="9" operator="equal">
      <formula>6</formula>
    </cfRule>
  </conditionalFormatting>
  <conditionalFormatting sqref="G26">
    <cfRule type="cellIs" dxfId="15" priority="6" operator="equal">
      <formula>6</formula>
    </cfRule>
    <cfRule type="cellIs" dxfId="14" priority="7" operator="equal">
      <formula>2</formula>
    </cfRule>
    <cfRule type="cellIs" dxfId="13" priority="8" operator="equal">
      <formula>0</formula>
    </cfRule>
  </conditionalFormatting>
  <conditionalFormatting sqref="G14">
    <cfRule type="cellIs" dxfId="12" priority="1" operator="equal">
      <formula>9</formula>
    </cfRule>
    <cfRule type="cellIs" dxfId="11" priority="2" operator="equal">
      <formula>9</formula>
    </cfRule>
    <cfRule type="cellIs" dxfId="10" priority="3" operator="equal">
      <formula>3</formula>
    </cfRule>
    <cfRule type="cellIs" dxfId="9" priority="4" operator="equal">
      <formula>0</formula>
    </cfRule>
  </conditionalFormatting>
  <pageMargins left="0.7" right="0.7" top="0.75" bottom="0.75" header="0.3" footer="0.3"/>
  <pageSetup paperSize="9" scale="58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23F3FF4A-24F3-4EE4-B006-E3FA448BB9BE}">
          <x14:formula1>
            <xm:f>Blad2!$B$2:$B$4</xm:f>
          </x14:formula1>
          <xm:sqref>G9 G21:G25 G11:G12 G15 G18:G19 G27:G30</xm:sqref>
        </x14:dataValidation>
        <x14:dataValidation type="list" allowBlank="1" showInputMessage="1" showErrorMessage="1" xr:uid="{B1379F68-200A-4ACE-B29C-DE09988A0F25}">
          <x14:formula1>
            <xm:f>Blad2!$F$2:$F$4</xm:f>
          </x14:formula1>
          <xm:sqref>G10 G14</xm:sqref>
        </x14:dataValidation>
        <x14:dataValidation type="list" allowBlank="1" showInputMessage="1" showErrorMessage="1" xr:uid="{057C869C-0DA7-47B1-8D30-08A56D03A3AF}">
          <x14:formula1>
            <xm:f>Blad2!$D$2:$D$4</xm:f>
          </x14:formula1>
          <xm:sqref>G16 G26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5CF3A-4B16-43D7-9CB5-AD7E74D681F4}">
  <dimension ref="B1:F4"/>
  <sheetViews>
    <sheetView workbookViewId="0">
      <selection activeCell="F1" sqref="F1:F4"/>
    </sheetView>
  </sheetViews>
  <sheetFormatPr defaultRowHeight="14" x14ac:dyDescent="0.3"/>
  <sheetData>
    <row r="1" spans="2:6" x14ac:dyDescent="0.3">
      <c r="B1" s="2" t="s">
        <v>33</v>
      </c>
      <c r="D1" s="2" t="s">
        <v>34</v>
      </c>
      <c r="F1" s="2" t="s">
        <v>35</v>
      </c>
    </row>
    <row r="2" spans="2:6" x14ac:dyDescent="0.3">
      <c r="B2" s="2">
        <v>0</v>
      </c>
      <c r="D2" s="2">
        <v>0</v>
      </c>
      <c r="F2" s="2">
        <v>0</v>
      </c>
    </row>
    <row r="3" spans="2:6" x14ac:dyDescent="0.3">
      <c r="B3" s="2">
        <v>1</v>
      </c>
      <c r="D3" s="2">
        <v>2</v>
      </c>
      <c r="F3" s="2">
        <v>3</v>
      </c>
    </row>
    <row r="4" spans="2:6" x14ac:dyDescent="0.3">
      <c r="B4" s="2">
        <v>3</v>
      </c>
      <c r="D4" s="2">
        <v>6</v>
      </c>
      <c r="F4" s="2">
        <v>9</v>
      </c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Blad1</vt:lpstr>
      <vt:lpstr>Blad2</vt:lpstr>
      <vt:lpstr>Blad1!Afdrukbereik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Put</dc:creator>
  <cp:lastModifiedBy>Richard Put</cp:lastModifiedBy>
  <cp:lastPrinted>2021-12-19T10:38:00Z</cp:lastPrinted>
  <dcterms:created xsi:type="dcterms:W3CDTF">2021-11-28T18:47:14Z</dcterms:created>
  <dcterms:modified xsi:type="dcterms:W3CDTF">2022-08-31T19:35:45Z</dcterms:modified>
</cp:coreProperties>
</file>